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640" windowHeight="1170"/>
  </bookViews>
  <sheets>
    <sheet name="Szczegółowe koszty" sheetId="1" r:id="rId1"/>
    <sheet name="Arkusz2" sheetId="2" r:id="rId2"/>
    <sheet name="Arkusz3" sheetId="3" r:id="rId3"/>
  </sheets>
  <definedNames>
    <definedName name="_xlnm.Print_Area" localSheetId="0">'Szczegółowe koszty'!$A$1:$E$56</definedName>
  </definedNames>
  <calcPr calcId="125725"/>
</workbook>
</file>

<file path=xl/calcChain.xml><?xml version="1.0" encoding="utf-8"?>
<calcChain xmlns="http://schemas.openxmlformats.org/spreadsheetml/2006/main">
  <c r="E43" i="1"/>
  <c r="E45" l="1"/>
  <c r="E44" l="1"/>
</calcChain>
</file>

<file path=xl/sharedStrings.xml><?xml version="1.0" encoding="utf-8"?>
<sst xmlns="http://schemas.openxmlformats.org/spreadsheetml/2006/main" count="118" uniqueCount="84">
  <si>
    <t>Lp</t>
  </si>
  <si>
    <t xml:space="preserve">Prasa do betonu </t>
  </si>
  <si>
    <t>1szt.</t>
  </si>
  <si>
    <t>4szt.</t>
  </si>
  <si>
    <t>6szt.</t>
  </si>
  <si>
    <t>11szt.</t>
  </si>
  <si>
    <t>Płyta dystansowa do kostek</t>
  </si>
  <si>
    <t>Głowica tensometryczna</t>
  </si>
  <si>
    <t xml:space="preserve">Wkładka do testowania kostek na rozłupywanie </t>
  </si>
  <si>
    <t>Prasa do łamania elementów betonowych</t>
  </si>
  <si>
    <t>Rolki duże</t>
  </si>
  <si>
    <t>Górny docisk</t>
  </si>
  <si>
    <t>Stolik wibracyjny z włącznikiem nożnym</t>
  </si>
  <si>
    <t>Wanna wodna</t>
  </si>
  <si>
    <t>Formy plastikowe</t>
  </si>
  <si>
    <t xml:space="preserve">Stolik hydrostatyczny z koszem </t>
  </si>
  <si>
    <t>Waga hydrostatyczna</t>
  </si>
  <si>
    <t>Suwmiarka</t>
  </si>
  <si>
    <t>Ilość</t>
  </si>
  <si>
    <t>Zakup nowych środków trwałych</t>
  </si>
  <si>
    <t>Cena netto</t>
  </si>
  <si>
    <t>1KPL</t>
  </si>
  <si>
    <t>14szt.</t>
  </si>
  <si>
    <t>Sita prętowe</t>
  </si>
  <si>
    <t>Dzielnik próbek</t>
  </si>
  <si>
    <t xml:space="preserve">Wstrząsarka do sit </t>
  </si>
  <si>
    <t>Sita z płyty perforowanej</t>
  </si>
  <si>
    <t>Pokrywka</t>
  </si>
  <si>
    <t>Zbiorniczek</t>
  </si>
  <si>
    <t xml:space="preserve">Aparat do badania zawartości pyłów </t>
  </si>
  <si>
    <t xml:space="preserve">Suszarka laboratoryjna </t>
  </si>
  <si>
    <t>Wskaźnik piaskowy</t>
  </si>
  <si>
    <t>Wstrząsarka</t>
  </si>
  <si>
    <t>Aparat VSS trzypunktowy</t>
  </si>
  <si>
    <t>Płyta dynamiczna</t>
  </si>
  <si>
    <t xml:space="preserve"> 1szt.</t>
  </si>
  <si>
    <t>Sonda dynamiczna lekka</t>
  </si>
  <si>
    <t>Pokrywka do sit prętowych</t>
  </si>
  <si>
    <t>Zbiornik do sit prętowych</t>
  </si>
  <si>
    <t xml:space="preserve">Sita tkane </t>
  </si>
  <si>
    <t>Młotek Schmidta z kowadełkiem</t>
  </si>
  <si>
    <t>Wymagane parametry</t>
  </si>
  <si>
    <t>300 kN, zakres 5-300 kN</t>
  </si>
  <si>
    <t>umożliwiająca testowanie belek o maksymalnych wymiarach  550x250x1325mm</t>
  </si>
  <si>
    <t>do testowania kostek 100 i 150 mm oraz kostki brukowej, według normy EN1338</t>
  </si>
  <si>
    <t>badanie wytrzymałości  na zginanie wg. PN EN13 40</t>
  </si>
  <si>
    <t>wymiary 340x340, wibracje 3000/min</t>
  </si>
  <si>
    <t>elektroniczny sterownik temperatury, wymiary: 1200x750x780, z możliwością stworzenia drugiego poziomu w wannie</t>
  </si>
  <si>
    <t>plastikowa, sześcienna, wymiary:150x150x150 mm</t>
  </si>
  <si>
    <t>z wzorcowaniem</t>
  </si>
  <si>
    <t>wg norm EN 933-4,933-5, 933-7</t>
  </si>
  <si>
    <t>według EN933-3, w tym sito 3,15 mm; 4 mm; 5 mm; 6,3 mm; 8 mm; 10 mm; 12,5 mm; 16 mm; 20 mm; 25 mm; 31,5 mm; 40 mm; 9,5 mm; 50 mm;</t>
  </si>
  <si>
    <t>umożliwiający mocowanie sit do wstrząsarki</t>
  </si>
  <si>
    <t>elektromagnetyczna dla sit fi 200 i 300 mm, możliwośc pracy na sucho i mokro, regulowane wibracje</t>
  </si>
  <si>
    <t>0,063; 0,125; 0,25; 0,5; 1,0; 2,0 mm</t>
  </si>
  <si>
    <t>4,0; 5,6; 8,0; 11,2; 16,0; 22,4 mm</t>
  </si>
  <si>
    <t>z wymuszonym obiegiem powietrza, poj. min. 115 l</t>
  </si>
  <si>
    <t>aparat wg. EN 933-8, z walizeczką do przenoszenia</t>
  </si>
  <si>
    <t xml:space="preserve">z napedem eletrycznym, wg. EN 933-8,  z automatycznym zatrzymaniem </t>
  </si>
  <si>
    <t>-</t>
  </si>
  <si>
    <t>zgodny z normą DIN 18134, 3 czujniki pomiarowe, odczyt na manometrze z potrójna skalą</t>
  </si>
  <si>
    <t>z drukarką termiczną i oprogramowaniem PC do analizy i wydruku protokołów</t>
  </si>
  <si>
    <t>pneumatyczna, żerdź 22 mmx1m, z adapterem do żeredzi i licznikiem uderzeń</t>
  </si>
  <si>
    <t>Załącznik nr 1 do zaproszenia do składania ofert na wyposażenie Laboratorium Technologii Betonu</t>
  </si>
  <si>
    <t>FORMULARZ OFERTY</t>
  </si>
  <si>
    <t>RAZEM NETTO</t>
  </si>
  <si>
    <t>RAZEM VAT</t>
  </si>
  <si>
    <t>RAZEM BRUTTO</t>
  </si>
  <si>
    <t>data, podpis i pieczęć oferenta</t>
  </si>
  <si>
    <t>regulowane od 75-1325 i górne od 75-575 mm, średnica 40 mm, długośc 550mm</t>
  </si>
  <si>
    <t xml:space="preserve"> kosz o  wymiary 200x200 mm ze stali nierdzewnej</t>
  </si>
  <si>
    <t>Oprogramowanie do prowadzenia badań wytrzymałościowych betonu</t>
  </si>
  <si>
    <t>III. Zestaw laboratoryjny do badania zagęszczenia gruntu, w tym:</t>
  </si>
  <si>
    <t>IV. Oprogramowanie do prowadzenia badań wytrzymałościowych betonu, w tym:</t>
  </si>
  <si>
    <t>II. Zestaw laboratoryjny do oceny uziarnienia kruszyw i wskaźnika piaskowego, w tym:</t>
  </si>
  <si>
    <t>I. Zestaw laboratoryjny do badania betonu w tym:</t>
  </si>
  <si>
    <t>Prowadzenie testów na: ściskanie betonu, łamanie betonu, rozłupywanie; personalizacja i wizualizacja przebiegu testu, generowanie raportów</t>
  </si>
  <si>
    <t>W odpowiedzi na zaproszenie z dnia 24 listopad 2016 r do składania ofert na zakup wyposażenia, aparatury i sprzętu laboratoryjnego do Laboratorium Technologii Betonu składamy niniejszą ofertę cenową:</t>
  </si>
  <si>
    <t>TERMIN REALIZACJI ZAMÓWIENIA</t>
  </si>
  <si>
    <t>1 SZT.</t>
  </si>
  <si>
    <t>…………………………………………………………………………………………………………………….</t>
  </si>
  <si>
    <t>do kostek 100, 150 i 200 mm</t>
  </si>
  <si>
    <t>prasa z elektrycznym napędem, automatyczna, elektroniczny układ odczytowy, wskaźnik tempa przyrostu siły, możliwośc podłączenia do internetu, wymiary min 750x450x1500, pamięc usb z możliwościa wydruku lub transmisji PC, spełniająca wymagania norm: EN12390:4 oraz EN12350:7</t>
  </si>
  <si>
    <t>według normy EN 933-3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</si>
</sst>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2" fontId="3" fillId="4" borderId="19" xfId="0" applyNumberFormat="1" applyFont="1" applyFill="1" applyBorder="1"/>
    <xf numFmtId="2" fontId="3" fillId="4" borderId="20" xfId="0" applyNumberFormat="1" applyFont="1" applyFill="1" applyBorder="1"/>
    <xf numFmtId="2" fontId="3" fillId="4" borderId="26" xfId="0" applyNumberFormat="1" applyFont="1" applyFill="1" applyBorder="1"/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2" fontId="5" fillId="0" borderId="28" xfId="0" applyNumberFormat="1" applyFont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2" fontId="3" fillId="4" borderId="28" xfId="0" applyNumberFormat="1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2" fontId="9" fillId="0" borderId="27" xfId="0" applyNumberFormat="1" applyFont="1" applyFill="1" applyBorder="1" applyAlignment="1">
      <alignment horizontal="center" vertical="center" wrapText="1"/>
    </xf>
    <xf numFmtId="43" fontId="9" fillId="0" borderId="27" xfId="1" applyFont="1" applyBorder="1" applyAlignment="1">
      <alignment horizontal="center" vertical="center" wrapText="1"/>
    </xf>
    <xf numFmtId="2" fontId="9" fillId="0" borderId="27" xfId="0" applyNumberFormat="1" applyFont="1" applyFill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2" fontId="5" fillId="0" borderId="31" xfId="0" applyNumberFormat="1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right"/>
    </xf>
    <xf numFmtId="0" fontId="3" fillId="4" borderId="14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4" borderId="23" xfId="0" applyFont="1" applyFill="1" applyBorder="1" applyAlignment="1">
      <alignment horizontal="right"/>
    </xf>
    <xf numFmtId="0" fontId="3" fillId="4" borderId="24" xfId="0" applyFont="1" applyFill="1" applyBorder="1" applyAlignment="1">
      <alignment horizontal="right"/>
    </xf>
    <xf numFmtId="0" fontId="3" fillId="4" borderId="25" xfId="0" applyFont="1" applyFill="1" applyBorder="1" applyAlignment="1">
      <alignment horizontal="right"/>
    </xf>
    <xf numFmtId="0" fontId="3" fillId="5" borderId="16" xfId="0" applyFont="1" applyFill="1" applyBorder="1" applyAlignment="1">
      <alignment horizontal="left" vertical="center" wrapText="1"/>
    </xf>
    <xf numFmtId="0" fontId="3" fillId="5" borderId="17" xfId="0" applyFont="1" applyFill="1" applyBorder="1" applyAlignment="1">
      <alignment horizontal="left" vertical="center" wrapText="1"/>
    </xf>
    <xf numFmtId="0" fontId="3" fillId="5" borderId="18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</cellXfs>
  <cellStyles count="6">
    <cellStyle name="Dziesiętny" xfId="1" builtinId="3"/>
    <cellStyle name="Dziesiętny 2" xfId="5"/>
    <cellStyle name="Normalny" xfId="0" builtinId="0"/>
    <cellStyle name="Normalny 2" xfId="2"/>
    <cellStyle name="Procentowy 2" xfId="4"/>
    <cellStyle name="Walutowy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1847849</xdr:colOff>
      <xdr:row>50</xdr:row>
      <xdr:rowOff>104775</xdr:rowOff>
    </xdr:from>
    <xdr:to>
      <xdr:col>2</xdr:col>
      <xdr:colOff>4304558</xdr:colOff>
      <xdr:row>54</xdr:row>
      <xdr:rowOff>171234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2174" y="11658600"/>
          <a:ext cx="4685559" cy="828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50"/>
  <sheetViews>
    <sheetView tabSelected="1" zoomScaleNormal="100" workbookViewId="0">
      <selection activeCell="G4" sqref="G4"/>
    </sheetView>
  </sheetViews>
  <sheetFormatPr defaultRowHeight="15"/>
  <cols>
    <col min="1" max="1" width="4.7109375" customWidth="1"/>
    <col min="2" max="2" width="33.42578125" customWidth="1"/>
    <col min="3" max="3" width="69.140625" customWidth="1"/>
    <col min="4" max="4" width="6" customWidth="1"/>
    <col min="5" max="5" width="16.85546875" customWidth="1"/>
    <col min="6" max="6" width="15.42578125" customWidth="1"/>
  </cols>
  <sheetData>
    <row r="2" spans="1:6">
      <c r="A2" s="49" t="s">
        <v>63</v>
      </c>
      <c r="B2" s="49"/>
      <c r="C2" s="49"/>
      <c r="D2" s="49"/>
      <c r="E2" s="49"/>
    </row>
    <row r="3" spans="1:6">
      <c r="A3" s="50"/>
      <c r="B3" s="50"/>
      <c r="C3" s="50"/>
      <c r="D3" s="50"/>
      <c r="E3" s="50"/>
    </row>
    <row r="4" spans="1:6" ht="15.75">
      <c r="A4" s="52" t="s">
        <v>64</v>
      </c>
      <c r="B4" s="52"/>
      <c r="C4" s="52"/>
      <c r="D4" s="52"/>
      <c r="E4" s="52"/>
    </row>
    <row r="5" spans="1:6" ht="27" customHeight="1">
      <c r="A5" s="51" t="s">
        <v>77</v>
      </c>
      <c r="B5" s="51"/>
      <c r="C5" s="51"/>
      <c r="D5" s="51"/>
      <c r="E5" s="51"/>
    </row>
    <row r="6" spans="1:6" ht="11.25" customHeight="1" thickBot="1">
      <c r="A6" s="3"/>
      <c r="B6" s="3"/>
      <c r="C6" s="3"/>
      <c r="D6" s="3"/>
      <c r="E6" s="3"/>
    </row>
    <row r="7" spans="1:6" ht="15.75" thickBot="1">
      <c r="A7" s="4" t="s">
        <v>0</v>
      </c>
      <c r="B7" s="5" t="s">
        <v>19</v>
      </c>
      <c r="C7" s="5" t="s">
        <v>41</v>
      </c>
      <c r="D7" s="6" t="s">
        <v>18</v>
      </c>
      <c r="E7" s="42" t="s">
        <v>20</v>
      </c>
      <c r="F7" s="1"/>
    </row>
    <row r="8" spans="1:6" ht="21.75" customHeight="1" thickBot="1">
      <c r="A8" s="63" t="s">
        <v>75</v>
      </c>
      <c r="B8" s="64"/>
      <c r="C8" s="65"/>
      <c r="D8" s="7" t="s">
        <v>21</v>
      </c>
      <c r="E8" s="43"/>
    </row>
    <row r="9" spans="1:6" ht="50.25" customHeight="1">
      <c r="A9" s="17">
        <v>1</v>
      </c>
      <c r="B9" s="18" t="s">
        <v>1</v>
      </c>
      <c r="C9" s="18" t="s">
        <v>82</v>
      </c>
      <c r="D9" s="19" t="s">
        <v>2</v>
      </c>
      <c r="E9" s="39"/>
    </row>
    <row r="10" spans="1:6">
      <c r="A10" s="20">
        <v>2</v>
      </c>
      <c r="B10" s="21" t="s">
        <v>6</v>
      </c>
      <c r="C10" s="21" t="s">
        <v>81</v>
      </c>
      <c r="D10" s="22" t="s">
        <v>2</v>
      </c>
      <c r="E10" s="40"/>
    </row>
    <row r="11" spans="1:6">
      <c r="A11" s="20">
        <v>3</v>
      </c>
      <c r="B11" s="21" t="s">
        <v>7</v>
      </c>
      <c r="C11" s="21" t="s">
        <v>42</v>
      </c>
      <c r="D11" s="23" t="s">
        <v>2</v>
      </c>
      <c r="E11" s="40"/>
    </row>
    <row r="12" spans="1:6" ht="24">
      <c r="A12" s="20">
        <v>4</v>
      </c>
      <c r="B12" s="21" t="s">
        <v>8</v>
      </c>
      <c r="C12" s="21" t="s">
        <v>44</v>
      </c>
      <c r="D12" s="23" t="s">
        <v>2</v>
      </c>
      <c r="E12" s="40"/>
    </row>
    <row r="13" spans="1:6" ht="18" customHeight="1">
      <c r="A13" s="20">
        <v>5</v>
      </c>
      <c r="B13" s="21" t="s">
        <v>9</v>
      </c>
      <c r="C13" s="21" t="s">
        <v>43</v>
      </c>
      <c r="D13" s="24" t="s">
        <v>2</v>
      </c>
      <c r="E13" s="40"/>
    </row>
    <row r="14" spans="1:6" ht="15.75" customHeight="1">
      <c r="A14" s="20">
        <v>6</v>
      </c>
      <c r="B14" s="21" t="s">
        <v>10</v>
      </c>
      <c r="C14" s="21" t="s">
        <v>69</v>
      </c>
      <c r="D14" s="24" t="s">
        <v>3</v>
      </c>
      <c r="E14" s="40"/>
    </row>
    <row r="15" spans="1:6" ht="14.25" customHeight="1">
      <c r="A15" s="20">
        <v>7</v>
      </c>
      <c r="B15" s="21" t="s">
        <v>11</v>
      </c>
      <c r="C15" s="21" t="s">
        <v>45</v>
      </c>
      <c r="D15" s="24" t="s">
        <v>2</v>
      </c>
      <c r="E15" s="40"/>
    </row>
    <row r="16" spans="1:6" ht="15.75" customHeight="1">
      <c r="A16" s="20">
        <v>8</v>
      </c>
      <c r="B16" s="21" t="s">
        <v>12</v>
      </c>
      <c r="C16" s="21" t="s">
        <v>46</v>
      </c>
      <c r="D16" s="25" t="s">
        <v>2</v>
      </c>
      <c r="E16" s="40"/>
    </row>
    <row r="17" spans="1:6" ht="24">
      <c r="A17" s="20">
        <v>9</v>
      </c>
      <c r="B17" s="21" t="s">
        <v>13</v>
      </c>
      <c r="C17" s="21" t="s">
        <v>47</v>
      </c>
      <c r="D17" s="24" t="s">
        <v>2</v>
      </c>
      <c r="E17" s="40"/>
    </row>
    <row r="18" spans="1:6">
      <c r="A18" s="20">
        <v>10</v>
      </c>
      <c r="B18" s="21" t="s">
        <v>14</v>
      </c>
      <c r="C18" s="21" t="s">
        <v>48</v>
      </c>
      <c r="D18" s="26" t="s">
        <v>5</v>
      </c>
      <c r="E18" s="40"/>
    </row>
    <row r="19" spans="1:6" ht="16.5" customHeight="1">
      <c r="A19" s="20">
        <v>11</v>
      </c>
      <c r="B19" s="21" t="s">
        <v>15</v>
      </c>
      <c r="C19" s="21" t="s">
        <v>70</v>
      </c>
      <c r="D19" s="22" t="s">
        <v>2</v>
      </c>
      <c r="E19" s="40"/>
    </row>
    <row r="20" spans="1:6">
      <c r="A20" s="20">
        <v>12</v>
      </c>
      <c r="B20" s="21" t="s">
        <v>16</v>
      </c>
      <c r="C20" s="21" t="s">
        <v>49</v>
      </c>
      <c r="D20" s="22" t="s">
        <v>2</v>
      </c>
      <c r="E20" s="40"/>
    </row>
    <row r="21" spans="1:6">
      <c r="A21" s="20">
        <v>13</v>
      </c>
      <c r="B21" s="21" t="s">
        <v>17</v>
      </c>
      <c r="C21" s="21" t="s">
        <v>50</v>
      </c>
      <c r="D21" s="22" t="s">
        <v>2</v>
      </c>
      <c r="E21" s="40"/>
    </row>
    <row r="22" spans="1:6" ht="15.75" thickBot="1">
      <c r="A22" s="27">
        <v>14</v>
      </c>
      <c r="B22" s="28" t="s">
        <v>40</v>
      </c>
      <c r="C22" s="29" t="s">
        <v>59</v>
      </c>
      <c r="D22" s="30" t="s">
        <v>2</v>
      </c>
      <c r="E22" s="41"/>
    </row>
    <row r="23" spans="1:6" ht="24" customHeight="1" thickBot="1">
      <c r="A23" s="66" t="s">
        <v>74</v>
      </c>
      <c r="B23" s="67"/>
      <c r="C23" s="68"/>
      <c r="D23" s="14" t="s">
        <v>21</v>
      </c>
      <c r="E23" s="15" t="s">
        <v>20</v>
      </c>
      <c r="F23" s="2"/>
    </row>
    <row r="24" spans="1:6" ht="24">
      <c r="A24" s="20">
        <v>1</v>
      </c>
      <c r="B24" s="21" t="s">
        <v>23</v>
      </c>
      <c r="C24" s="21" t="s">
        <v>51</v>
      </c>
      <c r="D24" s="22" t="s">
        <v>22</v>
      </c>
      <c r="E24" s="39"/>
    </row>
    <row r="25" spans="1:6">
      <c r="A25" s="20">
        <v>2</v>
      </c>
      <c r="B25" s="21" t="s">
        <v>37</v>
      </c>
      <c r="C25" s="31" t="s">
        <v>59</v>
      </c>
      <c r="D25" s="22" t="s">
        <v>2</v>
      </c>
      <c r="E25" s="40"/>
    </row>
    <row r="26" spans="1:6">
      <c r="A26" s="20">
        <v>3</v>
      </c>
      <c r="B26" s="21" t="s">
        <v>38</v>
      </c>
      <c r="C26" s="21" t="s">
        <v>52</v>
      </c>
      <c r="D26" s="22" t="s">
        <v>2</v>
      </c>
      <c r="E26" s="40"/>
    </row>
    <row r="27" spans="1:6">
      <c r="A27" s="20">
        <v>4</v>
      </c>
      <c r="B27" s="21" t="s">
        <v>24</v>
      </c>
      <c r="C27" s="21" t="s">
        <v>83</v>
      </c>
      <c r="D27" s="22" t="s">
        <v>2</v>
      </c>
      <c r="E27" s="40"/>
    </row>
    <row r="28" spans="1:6" ht="24">
      <c r="A28" s="20">
        <v>5</v>
      </c>
      <c r="B28" s="21" t="s">
        <v>25</v>
      </c>
      <c r="C28" s="21" t="s">
        <v>53</v>
      </c>
      <c r="D28" s="22" t="s">
        <v>2</v>
      </c>
      <c r="E28" s="40"/>
    </row>
    <row r="29" spans="1:6">
      <c r="A29" s="20">
        <v>6</v>
      </c>
      <c r="B29" s="21" t="s">
        <v>39</v>
      </c>
      <c r="C29" s="21" t="s">
        <v>54</v>
      </c>
      <c r="D29" s="22" t="s">
        <v>4</v>
      </c>
      <c r="E29" s="40"/>
    </row>
    <row r="30" spans="1:6">
      <c r="A30" s="20">
        <v>7</v>
      </c>
      <c r="B30" s="21" t="s">
        <v>26</v>
      </c>
      <c r="C30" s="21" t="s">
        <v>55</v>
      </c>
      <c r="D30" s="22" t="s">
        <v>4</v>
      </c>
      <c r="E30" s="40"/>
    </row>
    <row r="31" spans="1:6">
      <c r="A31" s="20">
        <v>8</v>
      </c>
      <c r="B31" s="21" t="s">
        <v>27</v>
      </c>
      <c r="C31" s="31" t="s">
        <v>59</v>
      </c>
      <c r="D31" s="22" t="s">
        <v>2</v>
      </c>
      <c r="E31" s="40"/>
    </row>
    <row r="32" spans="1:6">
      <c r="A32" s="20">
        <v>9</v>
      </c>
      <c r="B32" s="21" t="s">
        <v>28</v>
      </c>
      <c r="C32" s="31" t="s">
        <v>59</v>
      </c>
      <c r="D32" s="22" t="s">
        <v>2</v>
      </c>
      <c r="E32" s="40"/>
    </row>
    <row r="33" spans="1:5">
      <c r="A33" s="20">
        <v>10</v>
      </c>
      <c r="B33" s="21" t="s">
        <v>29</v>
      </c>
      <c r="C33" s="31" t="s">
        <v>59</v>
      </c>
      <c r="D33" s="22" t="s">
        <v>2</v>
      </c>
      <c r="E33" s="40"/>
    </row>
    <row r="34" spans="1:5">
      <c r="A34" s="20">
        <v>11</v>
      </c>
      <c r="B34" s="21" t="s">
        <v>30</v>
      </c>
      <c r="C34" s="21" t="s">
        <v>56</v>
      </c>
      <c r="D34" s="22" t="s">
        <v>2</v>
      </c>
      <c r="E34" s="40"/>
    </row>
    <row r="35" spans="1:5">
      <c r="A35" s="20">
        <v>12</v>
      </c>
      <c r="B35" s="21" t="s">
        <v>31</v>
      </c>
      <c r="C35" s="21" t="s">
        <v>57</v>
      </c>
      <c r="D35" s="22" t="s">
        <v>2</v>
      </c>
      <c r="E35" s="40"/>
    </row>
    <row r="36" spans="1:5" ht="15.75" thickBot="1">
      <c r="A36" s="27">
        <v>13</v>
      </c>
      <c r="B36" s="28" t="s">
        <v>32</v>
      </c>
      <c r="C36" s="28" t="s">
        <v>58</v>
      </c>
      <c r="D36" s="30" t="s">
        <v>2</v>
      </c>
      <c r="E36" s="41"/>
    </row>
    <row r="37" spans="1:5" ht="21" customHeight="1" thickBot="1">
      <c r="A37" s="66" t="s">
        <v>72</v>
      </c>
      <c r="B37" s="67"/>
      <c r="C37" s="68"/>
      <c r="D37" s="14" t="s">
        <v>21</v>
      </c>
      <c r="E37" s="15" t="s">
        <v>20</v>
      </c>
    </row>
    <row r="38" spans="1:5" ht="18.75" customHeight="1">
      <c r="A38" s="32">
        <v>1</v>
      </c>
      <c r="B38" s="21" t="s">
        <v>33</v>
      </c>
      <c r="C38" s="21" t="s">
        <v>60</v>
      </c>
      <c r="D38" s="23" t="s">
        <v>2</v>
      </c>
      <c r="E38" s="39"/>
    </row>
    <row r="39" spans="1:5">
      <c r="A39" s="32">
        <v>2</v>
      </c>
      <c r="B39" s="21" t="s">
        <v>34</v>
      </c>
      <c r="C39" s="21" t="s">
        <v>61</v>
      </c>
      <c r="D39" s="23" t="s">
        <v>2</v>
      </c>
      <c r="E39" s="40"/>
    </row>
    <row r="40" spans="1:5" ht="15.75" thickBot="1">
      <c r="A40" s="33">
        <v>3</v>
      </c>
      <c r="B40" s="34" t="s">
        <v>36</v>
      </c>
      <c r="C40" s="34" t="s">
        <v>62</v>
      </c>
      <c r="D40" s="35" t="s">
        <v>35</v>
      </c>
      <c r="E40" s="41"/>
    </row>
    <row r="41" spans="1:5" ht="24" customHeight="1" thickBot="1">
      <c r="A41" s="56" t="s">
        <v>73</v>
      </c>
      <c r="B41" s="57"/>
      <c r="C41" s="58"/>
      <c r="D41" s="16" t="s">
        <v>79</v>
      </c>
      <c r="E41" s="15" t="s">
        <v>20</v>
      </c>
    </row>
    <row r="42" spans="1:5" ht="24.75" thickBot="1">
      <c r="A42" s="36">
        <v>1</v>
      </c>
      <c r="B42" s="37" t="s">
        <v>71</v>
      </c>
      <c r="C42" s="37" t="s">
        <v>76</v>
      </c>
      <c r="D42" s="38" t="s">
        <v>2</v>
      </c>
      <c r="E42" s="13"/>
    </row>
    <row r="43" spans="1:5">
      <c r="A43" s="53" t="s">
        <v>65</v>
      </c>
      <c r="B43" s="54"/>
      <c r="C43" s="54"/>
      <c r="D43" s="55"/>
      <c r="E43" s="10">
        <f>SUM(E9,E24,E38,E42)</f>
        <v>0</v>
      </c>
    </row>
    <row r="44" spans="1:5">
      <c r="A44" s="46" t="s">
        <v>66</v>
      </c>
      <c r="B44" s="47"/>
      <c r="C44" s="47"/>
      <c r="D44" s="47"/>
      <c r="E44" s="8">
        <f>E43*0.23</f>
        <v>0</v>
      </c>
    </row>
    <row r="45" spans="1:5" ht="15.75" thickBot="1">
      <c r="A45" s="44" t="s">
        <v>67</v>
      </c>
      <c r="B45" s="45"/>
      <c r="C45" s="45"/>
      <c r="D45" s="45"/>
      <c r="E45" s="9">
        <f>E43*1.23</f>
        <v>0</v>
      </c>
    </row>
    <row r="46" spans="1:5" ht="15.75" thickBot="1"/>
    <row r="47" spans="1:5" ht="24.75" customHeight="1" thickBot="1">
      <c r="A47" s="59" t="s">
        <v>78</v>
      </c>
      <c r="B47" s="60"/>
      <c r="C47" s="61" t="s">
        <v>80</v>
      </c>
      <c r="D47" s="62"/>
      <c r="E47" s="11"/>
    </row>
    <row r="48" spans="1:5" ht="30.75" customHeight="1">
      <c r="A48" s="11"/>
      <c r="B48" s="12"/>
      <c r="C48" s="11"/>
      <c r="D48" s="11"/>
      <c r="E48" s="11"/>
    </row>
    <row r="50" spans="2:4">
      <c r="B50" s="48" t="s">
        <v>68</v>
      </c>
      <c r="C50" s="48"/>
      <c r="D50" s="48"/>
    </row>
  </sheetData>
  <mergeCells count="18">
    <mergeCell ref="A2:E2"/>
    <mergeCell ref="A3:E3"/>
    <mergeCell ref="A5:E5"/>
    <mergeCell ref="A4:E4"/>
    <mergeCell ref="E24:E36"/>
    <mergeCell ref="A8:C8"/>
    <mergeCell ref="A23:C23"/>
    <mergeCell ref="E9:E22"/>
    <mergeCell ref="E7:E8"/>
    <mergeCell ref="A45:D45"/>
    <mergeCell ref="A44:D44"/>
    <mergeCell ref="B50:D50"/>
    <mergeCell ref="E38:E40"/>
    <mergeCell ref="A43:D43"/>
    <mergeCell ref="A41:C41"/>
    <mergeCell ref="A47:B47"/>
    <mergeCell ref="C47:D47"/>
    <mergeCell ref="A37:C3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Szczegółowe koszty</vt:lpstr>
      <vt:lpstr>Arkusz2</vt:lpstr>
      <vt:lpstr>Arkusz3</vt:lpstr>
      <vt:lpstr>'Szczegółowe koszty'!Obszar_wydruku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2016-11-24T14:15:18Z</dcterms:modified>
</cp:coreProperties>
</file>